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17625"/>
  </bookViews>
  <sheets>
    <sheet name="Example" sheetId="1" r:id="rId1"/>
  </sheets>
  <calcPr calcId="145621"/>
</workbook>
</file>

<file path=xl/calcChain.xml><?xml version="1.0" encoding="utf-8"?>
<calcChain xmlns="http://schemas.openxmlformats.org/spreadsheetml/2006/main">
  <c r="D28" i="1" l="1"/>
  <c r="D29" i="1" s="1"/>
  <c r="E27" i="1"/>
  <c r="F27" i="1" l="1"/>
  <c r="E28" i="1"/>
  <c r="E29" i="1" s="1"/>
  <c r="G27" i="1" l="1"/>
  <c r="F28" i="1"/>
  <c r="F29" i="1" s="1"/>
  <c r="H27" i="1" l="1"/>
  <c r="G28" i="1"/>
  <c r="G29" i="1" s="1"/>
  <c r="I27" i="1" l="1"/>
  <c r="H28" i="1"/>
  <c r="H29" i="1" s="1"/>
  <c r="J27" i="1" l="1"/>
  <c r="I28" i="1"/>
  <c r="I29" i="1" s="1"/>
  <c r="K27" i="1" l="1"/>
  <c r="J28" i="1"/>
  <c r="J29" i="1" s="1"/>
  <c r="L27" i="1" l="1"/>
  <c r="K28" i="1"/>
  <c r="K29" i="1" s="1"/>
  <c r="M27" i="1" l="1"/>
  <c r="L28" i="1"/>
  <c r="L29" i="1" s="1"/>
  <c r="N27" i="1" l="1"/>
  <c r="M28" i="1"/>
  <c r="M29" i="1" s="1"/>
  <c r="O27" i="1" l="1"/>
  <c r="N28" i="1"/>
  <c r="N29" i="1" s="1"/>
  <c r="P27" i="1" l="1"/>
  <c r="O28" i="1"/>
  <c r="O29" i="1" s="1"/>
  <c r="Q27" i="1" l="1"/>
  <c r="P28" i="1"/>
  <c r="P29" i="1" s="1"/>
  <c r="R27" i="1" l="1"/>
  <c r="Q28" i="1"/>
  <c r="Q29" i="1" s="1"/>
  <c r="S27" i="1" l="1"/>
  <c r="R28" i="1"/>
  <c r="R29" i="1" s="1"/>
  <c r="T27" i="1" l="1"/>
  <c r="S28" i="1"/>
  <c r="S29" i="1" s="1"/>
  <c r="U27" i="1" l="1"/>
  <c r="T28" i="1"/>
  <c r="T29" i="1" s="1"/>
  <c r="V27" i="1" l="1"/>
  <c r="U28" i="1"/>
  <c r="U29" i="1" s="1"/>
  <c r="W27" i="1" l="1"/>
  <c r="V28" i="1"/>
  <c r="V29" i="1" s="1"/>
  <c r="X27" i="1" l="1"/>
  <c r="W28" i="1"/>
  <c r="W29" i="1" s="1"/>
  <c r="Y27" i="1" l="1"/>
  <c r="X28" i="1"/>
  <c r="X29" i="1" s="1"/>
  <c r="Z27" i="1" l="1"/>
  <c r="Y28" i="1"/>
  <c r="Y29" i="1" s="1"/>
  <c r="AA27" i="1" l="1"/>
  <c r="Z28" i="1"/>
  <c r="Z29" i="1" s="1"/>
  <c r="AB27" i="1" l="1"/>
  <c r="AA28" i="1"/>
  <c r="AA29" i="1" s="1"/>
  <c r="AC27" i="1" l="1"/>
  <c r="AB28" i="1"/>
  <c r="AB29" i="1" s="1"/>
  <c r="AD27" i="1" l="1"/>
  <c r="AC28" i="1"/>
  <c r="AC29" i="1" s="1"/>
  <c r="AE27" i="1" l="1"/>
  <c r="AD28" i="1"/>
  <c r="AD29" i="1" s="1"/>
  <c r="AF27" i="1" l="1"/>
  <c r="AE28" i="1"/>
  <c r="AE29" i="1" s="1"/>
  <c r="AG27" i="1" l="1"/>
  <c r="AF28" i="1"/>
  <c r="AF29" i="1" s="1"/>
  <c r="AH27" i="1" l="1"/>
  <c r="AG28" i="1"/>
  <c r="AG29" i="1" s="1"/>
  <c r="AI27" i="1" l="1"/>
  <c r="AH28" i="1"/>
  <c r="AH29" i="1" s="1"/>
  <c r="AJ27" i="1" l="1"/>
  <c r="AI28" i="1"/>
  <c r="AI29" i="1" s="1"/>
  <c r="AK27" i="1" l="1"/>
  <c r="AJ28" i="1"/>
  <c r="AJ29" i="1" s="1"/>
  <c r="AL27" i="1" l="1"/>
  <c r="AK28" i="1"/>
  <c r="AK29" i="1" s="1"/>
  <c r="AM27" i="1" l="1"/>
  <c r="AL28" i="1"/>
  <c r="AL29" i="1" s="1"/>
  <c r="AN27" i="1" l="1"/>
  <c r="AM28" i="1"/>
  <c r="AM29" i="1" s="1"/>
  <c r="AO27" i="1" l="1"/>
  <c r="AN28" i="1"/>
  <c r="AN29" i="1" s="1"/>
  <c r="AP27" i="1" l="1"/>
  <c r="AO28" i="1"/>
  <c r="AO29" i="1" s="1"/>
  <c r="AQ27" i="1" l="1"/>
  <c r="AP28" i="1"/>
  <c r="AP29" i="1" s="1"/>
  <c r="AR27" i="1" l="1"/>
  <c r="AQ28" i="1"/>
  <c r="AQ29" i="1" s="1"/>
  <c r="AS27" i="1" l="1"/>
  <c r="AR28" i="1"/>
  <c r="AR29" i="1" s="1"/>
  <c r="AT27" i="1" l="1"/>
  <c r="AS28" i="1"/>
  <c r="AS29" i="1" s="1"/>
  <c r="AU27" i="1" l="1"/>
  <c r="AT28" i="1"/>
  <c r="AT29" i="1" s="1"/>
  <c r="AV27" i="1" l="1"/>
  <c r="AU28" i="1"/>
  <c r="AU29" i="1" s="1"/>
  <c r="AW27" i="1" l="1"/>
  <c r="AV28" i="1"/>
  <c r="AV29" i="1" s="1"/>
  <c r="AX27" i="1" l="1"/>
  <c r="AW28" i="1"/>
  <c r="AW29" i="1" s="1"/>
  <c r="AY27" i="1" l="1"/>
  <c r="AX28" i="1"/>
  <c r="AX29" i="1" s="1"/>
  <c r="AZ27" i="1" l="1"/>
  <c r="AY28" i="1"/>
  <c r="AY29" i="1" s="1"/>
  <c r="BA27" i="1" l="1"/>
  <c r="AZ28" i="1"/>
  <c r="AZ29" i="1" s="1"/>
  <c r="BB27" i="1" l="1"/>
  <c r="BA28" i="1"/>
  <c r="BA29" i="1" s="1"/>
  <c r="BC27" i="1" l="1"/>
  <c r="BB28" i="1"/>
  <c r="BB29" i="1" s="1"/>
  <c r="BD27" i="1" l="1"/>
  <c r="BC28" i="1"/>
  <c r="BC29" i="1" s="1"/>
  <c r="BE27" i="1" l="1"/>
  <c r="BD28" i="1"/>
  <c r="BD29" i="1" s="1"/>
  <c r="BF27" i="1" l="1"/>
  <c r="BE28" i="1"/>
  <c r="BE29" i="1" l="1"/>
  <c r="BG27" i="1"/>
  <c r="BF28" i="1"/>
  <c r="BF29" i="1" s="1"/>
  <c r="BH27" i="1" l="1"/>
  <c r="BG28" i="1"/>
  <c r="BG29" i="1" l="1"/>
  <c r="BI27" i="1"/>
  <c r="BH28" i="1"/>
  <c r="BH29" i="1" s="1"/>
  <c r="BJ27" i="1" l="1"/>
  <c r="BI28" i="1"/>
  <c r="BI29" i="1" s="1"/>
  <c r="BK27" i="1" l="1"/>
  <c r="BJ28" i="1"/>
  <c r="BJ29" i="1" s="1"/>
  <c r="BL27" i="1" l="1"/>
  <c r="BK28" i="1"/>
  <c r="BK29" i="1" s="1"/>
  <c r="BM27" i="1" l="1"/>
  <c r="BL28" i="1"/>
  <c r="BL29" i="1" s="1"/>
  <c r="BN27" i="1" l="1"/>
  <c r="BM28" i="1"/>
  <c r="BM29" i="1" s="1"/>
  <c r="BO27" i="1" l="1"/>
  <c r="BN28" i="1"/>
  <c r="BN29" i="1" s="1"/>
  <c r="BP27" i="1" l="1"/>
  <c r="BO28" i="1"/>
  <c r="BO29" i="1" s="1"/>
  <c r="BQ27" i="1" l="1"/>
  <c r="BP28" i="1"/>
  <c r="BP29" i="1" s="1"/>
  <c r="BR27" i="1" l="1"/>
  <c r="BQ28" i="1"/>
  <c r="BQ29" i="1" s="1"/>
  <c r="BS27" i="1" l="1"/>
  <c r="BR28" i="1"/>
  <c r="BR29" i="1" s="1"/>
  <c r="BT27" i="1" l="1"/>
  <c r="BS28" i="1"/>
  <c r="BS29" i="1" s="1"/>
  <c r="BU27" i="1" l="1"/>
  <c r="BT28" i="1"/>
  <c r="BT29" i="1" s="1"/>
  <c r="BV27" i="1" l="1"/>
  <c r="BU28" i="1"/>
  <c r="BU29" i="1" s="1"/>
  <c r="BW27" i="1" l="1"/>
  <c r="BV28" i="1"/>
  <c r="BV29" i="1" s="1"/>
  <c r="BX27" i="1" l="1"/>
  <c r="BW28" i="1"/>
  <c r="BW29" i="1" s="1"/>
  <c r="BY27" i="1" l="1"/>
  <c r="BX28" i="1"/>
  <c r="BX29" i="1" s="1"/>
  <c r="BZ27" i="1" l="1"/>
  <c r="BY28" i="1"/>
  <c r="BY29" i="1" s="1"/>
  <c r="CA27" i="1" l="1"/>
  <c r="BZ28" i="1"/>
  <c r="BZ29" i="1" s="1"/>
  <c r="CB27" i="1" l="1"/>
  <c r="CA28" i="1"/>
  <c r="CA29" i="1" s="1"/>
  <c r="CC27" i="1" l="1"/>
  <c r="CB28" i="1"/>
  <c r="CB29" i="1" s="1"/>
  <c r="CD27" i="1" l="1"/>
  <c r="CC28" i="1"/>
  <c r="CC29" i="1" s="1"/>
  <c r="CE27" i="1" l="1"/>
  <c r="CD28" i="1"/>
  <c r="CD29" i="1" s="1"/>
  <c r="CF27" i="1" l="1"/>
  <c r="CE28" i="1"/>
  <c r="CE29" i="1" s="1"/>
  <c r="CG27" i="1" l="1"/>
  <c r="CF28" i="1"/>
  <c r="CF29" i="1" s="1"/>
  <c r="CH27" i="1" l="1"/>
  <c r="CG28" i="1"/>
  <c r="CG29" i="1" s="1"/>
  <c r="CI27" i="1" l="1"/>
  <c r="CH28" i="1"/>
  <c r="CH29" i="1" s="1"/>
  <c r="CJ27" i="1" l="1"/>
  <c r="CI28" i="1"/>
  <c r="CI29" i="1" s="1"/>
  <c r="CJ28" i="1" l="1"/>
  <c r="CJ29" i="1" s="1"/>
  <c r="CK27" i="1"/>
  <c r="CL27" i="1" l="1"/>
  <c r="CK28" i="1"/>
  <c r="CK29" i="1" s="1"/>
  <c r="CL28" i="1" l="1"/>
  <c r="CL29" i="1" s="1"/>
  <c r="CM27" i="1"/>
  <c r="CN27" i="1" l="1"/>
  <c r="CM28" i="1"/>
  <c r="CM29" i="1" s="1"/>
  <c r="CN28" i="1" l="1"/>
  <c r="CN29" i="1" s="1"/>
  <c r="CO27" i="1"/>
  <c r="CP27" i="1" l="1"/>
  <c r="CO28" i="1"/>
  <c r="CO29" i="1" s="1"/>
  <c r="CQ27" i="1" l="1"/>
  <c r="CP28" i="1"/>
  <c r="CP29" i="1" s="1"/>
  <c r="CR27" i="1" l="1"/>
  <c r="CQ28" i="1"/>
  <c r="CQ29" i="1" s="1"/>
  <c r="CS27" i="1" l="1"/>
  <c r="CR28" i="1"/>
  <c r="CR29" i="1" s="1"/>
  <c r="CT27" i="1" l="1"/>
  <c r="CS28" i="1"/>
  <c r="CS29" i="1" s="1"/>
  <c r="CT28" i="1" l="1"/>
  <c r="CT29" i="1" s="1"/>
  <c r="CU27" i="1"/>
  <c r="CV27" i="1" l="1"/>
  <c r="CU28" i="1"/>
  <c r="CU29" i="1" s="1"/>
  <c r="CV28" i="1" l="1"/>
  <c r="CV29" i="1" s="1"/>
  <c r="CW27" i="1"/>
  <c r="CW28" i="1" l="1"/>
  <c r="CW29" i="1" s="1"/>
  <c r="CX27" i="1"/>
  <c r="CX28" i="1" l="1"/>
  <c r="CX29" i="1" s="1"/>
  <c r="CY27" i="1"/>
  <c r="CZ27" i="1" l="1"/>
  <c r="CY28" i="1"/>
  <c r="CY29" i="1" s="1"/>
  <c r="DA27" i="1" l="1"/>
  <c r="CZ28" i="1"/>
  <c r="CZ29" i="1" s="1"/>
  <c r="DB27" i="1" l="1"/>
  <c r="DA28" i="1"/>
  <c r="DA29" i="1" s="1"/>
  <c r="DB28" i="1" l="1"/>
  <c r="DB29" i="1" s="1"/>
  <c r="DC27" i="1"/>
  <c r="DC28" i="1" l="1"/>
  <c r="DC29" i="1" s="1"/>
  <c r="DD27" i="1"/>
  <c r="DE27" i="1" l="1"/>
  <c r="DD28" i="1"/>
  <c r="DD29" i="1" s="1"/>
  <c r="DE28" i="1" l="1"/>
  <c r="DE29" i="1" s="1"/>
  <c r="DF27" i="1"/>
  <c r="DF28" i="1" l="1"/>
  <c r="DF29" i="1" s="1"/>
  <c r="DG27" i="1"/>
  <c r="DG28" i="1" s="1"/>
  <c r="DG29" i="1" s="1"/>
  <c r="D33" i="1" s="1"/>
</calcChain>
</file>

<file path=xl/sharedStrings.xml><?xml version="1.0" encoding="utf-8"?>
<sst xmlns="http://schemas.openxmlformats.org/spreadsheetml/2006/main" count="11" uniqueCount="11">
  <si>
    <t>Annual Growth Factor</t>
  </si>
  <si>
    <t>Annual Base Rent PSF</t>
  </si>
  <si>
    <t>Forecasted Year</t>
  </si>
  <si>
    <t>Tenant SF</t>
  </si>
  <si>
    <t>Month of Building Sale</t>
  </si>
  <si>
    <t>Example:</t>
  </si>
  <si>
    <t>Monthly Rent</t>
  </si>
  <si>
    <t>Year #</t>
  </si>
  <si>
    <t>Month #</t>
  </si>
  <si>
    <t>REFM's 5-Component Framework for Financial Model Projection Formula Construction</t>
  </si>
  <si>
    <t>Forecasted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</si>
</sst>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Year&quot;\ #,##0"/>
    <numFmt numFmtId="166" formatCode="#,##0\ &quot;SF&quot;"/>
    <numFmt numFmtId="167" formatCode="&quot;$&quot;#,##0"/>
    <numFmt numFmtId="168" formatCode="&quot;Month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4"/>
      <color rgb="FF0000FF"/>
      <name val="Garamond"/>
      <family val="1"/>
    </font>
    <font>
      <b/>
      <sz val="18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5" fillId="2" borderId="0" xfId="0" applyNumberFormat="1" applyFont="1" applyFill="1"/>
    <xf numFmtId="166" fontId="5" fillId="2" borderId="0" xfId="0" applyNumberFormat="1" applyFont="1" applyFill="1"/>
    <xf numFmtId="9" fontId="5" fillId="2" borderId="0" xfId="0" applyNumberFormat="1" applyFont="1" applyFill="1"/>
    <xf numFmtId="165" fontId="5" fillId="2" borderId="0" xfId="0" applyNumberFormat="1" applyFont="1" applyFill="1"/>
    <xf numFmtId="168" fontId="5" fillId="2" borderId="0" xfId="0" applyNumberFormat="1" applyFont="1" applyFill="1"/>
    <xf numFmtId="0" fontId="3" fillId="3" borderId="0" xfId="0" applyFont="1" applyFill="1"/>
    <xf numFmtId="167" fontId="4" fillId="2" borderId="0" xfId="0" applyNumberFormat="1" applyFont="1" applyFill="1"/>
    <xf numFmtId="0" fontId="6" fillId="2" borderId="0" xfId="0" applyFont="1" applyFill="1"/>
    <xf numFmtId="167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171450</xdr:rowOff>
    </xdr:from>
    <xdr:to>
      <xdr:col>6</xdr:col>
      <xdr:colOff>170918</xdr:colOff>
      <xdr:row>6</xdr:row>
      <xdr:rowOff>114212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0075"/>
          <a:ext cx="4257143" cy="7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</xdr:row>
      <xdr:rowOff>171450</xdr:rowOff>
    </xdr:from>
    <xdr:to>
      <xdr:col>8</xdr:col>
      <xdr:colOff>580285</xdr:colOff>
      <xdr:row>17</xdr:row>
      <xdr:rowOff>104522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1362075"/>
          <a:ext cx="5923810" cy="20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G33"/>
  <sheetViews>
    <sheetView tabSelected="1" workbookViewId="0"/>
  </sheetViews>
  <sheetFormatPr defaultRowHeight="15" x14ac:dyDescent="0.25"/>
  <cols>
    <col min="1" max="1" width="4" style="1" customWidth="1"/>
    <col min="2" max="2" width="23.5703125" style="1" customWidth="1"/>
    <col min="3" max="3" width="6.5703125" style="1" customWidth="1"/>
    <col min="4" max="4" width="12.42578125" style="1" bestFit="1" customWidth="1"/>
    <col min="5" max="87" width="9.5703125" style="1" bestFit="1" customWidth="1"/>
    <col min="88" max="111" width="9.28515625" style="1" bestFit="1" customWidth="1"/>
    <col min="112" max="16384" width="9.140625" style="1"/>
  </cols>
  <sheetData>
    <row r="2" spans="2:3" ht="23.25" x14ac:dyDescent="0.35">
      <c r="B2" s="13" t="s">
        <v>9</v>
      </c>
      <c r="C2" s="3"/>
    </row>
    <row r="20" spans="2:111" s="5" customFormat="1" ht="18.75" x14ac:dyDescent="0.3">
      <c r="B20" s="4" t="s">
        <v>5</v>
      </c>
      <c r="C20" s="4"/>
    </row>
    <row r="21" spans="2:111" s="5" customFormat="1" ht="18.75" x14ac:dyDescent="0.3">
      <c r="B21" s="5" t="s">
        <v>1</v>
      </c>
      <c r="D21" s="6">
        <v>30</v>
      </c>
    </row>
    <row r="22" spans="2:111" s="5" customFormat="1" ht="18.75" x14ac:dyDescent="0.3">
      <c r="B22" s="5" t="s">
        <v>3</v>
      </c>
      <c r="D22" s="7">
        <v>20000</v>
      </c>
    </row>
    <row r="23" spans="2:111" s="5" customFormat="1" ht="18.75" x14ac:dyDescent="0.3">
      <c r="B23" s="5" t="s">
        <v>0</v>
      </c>
      <c r="D23" s="8">
        <v>0.03</v>
      </c>
    </row>
    <row r="24" spans="2:111" s="5" customFormat="1" ht="18.75" x14ac:dyDescent="0.3">
      <c r="B24" s="5" t="s">
        <v>4</v>
      </c>
      <c r="D24" s="10">
        <v>72</v>
      </c>
    </row>
    <row r="25" spans="2:111" s="5" customFormat="1" ht="18.75" x14ac:dyDescent="0.3"/>
    <row r="26" spans="2:111" s="5" customFormat="1" ht="18.75" x14ac:dyDescent="0.3"/>
    <row r="27" spans="2:111" s="4" customFormat="1" ht="18.75" x14ac:dyDescent="0.3">
      <c r="B27" s="4" t="s">
        <v>8</v>
      </c>
      <c r="D27" s="5">
        <v>1</v>
      </c>
      <c r="E27" s="5">
        <f>D27+1</f>
        <v>2</v>
      </c>
      <c r="F27" s="5">
        <f t="shared" ref="F27:BQ27" si="0">E27+1</f>
        <v>3</v>
      </c>
      <c r="G27" s="5">
        <f t="shared" si="0"/>
        <v>4</v>
      </c>
      <c r="H27" s="5">
        <f t="shared" si="0"/>
        <v>5</v>
      </c>
      <c r="I27" s="5">
        <f t="shared" si="0"/>
        <v>6</v>
      </c>
      <c r="J27" s="5">
        <f t="shared" si="0"/>
        <v>7</v>
      </c>
      <c r="K27" s="5">
        <f t="shared" si="0"/>
        <v>8</v>
      </c>
      <c r="L27" s="5">
        <f t="shared" si="0"/>
        <v>9</v>
      </c>
      <c r="M27" s="5">
        <f t="shared" si="0"/>
        <v>10</v>
      </c>
      <c r="N27" s="5">
        <f t="shared" si="0"/>
        <v>11</v>
      </c>
      <c r="O27" s="5">
        <f t="shared" si="0"/>
        <v>12</v>
      </c>
      <c r="P27" s="5">
        <f t="shared" si="0"/>
        <v>13</v>
      </c>
      <c r="Q27" s="5">
        <f t="shared" si="0"/>
        <v>14</v>
      </c>
      <c r="R27" s="5">
        <f t="shared" si="0"/>
        <v>15</v>
      </c>
      <c r="S27" s="5">
        <f t="shared" si="0"/>
        <v>16</v>
      </c>
      <c r="T27" s="5">
        <f t="shared" si="0"/>
        <v>17</v>
      </c>
      <c r="U27" s="5">
        <f t="shared" si="0"/>
        <v>18</v>
      </c>
      <c r="V27" s="5">
        <f t="shared" si="0"/>
        <v>19</v>
      </c>
      <c r="W27" s="5">
        <f t="shared" si="0"/>
        <v>20</v>
      </c>
      <c r="X27" s="5">
        <f t="shared" si="0"/>
        <v>21</v>
      </c>
      <c r="Y27" s="5">
        <f t="shared" si="0"/>
        <v>22</v>
      </c>
      <c r="Z27" s="5">
        <f t="shared" si="0"/>
        <v>23</v>
      </c>
      <c r="AA27" s="5">
        <f t="shared" si="0"/>
        <v>24</v>
      </c>
      <c r="AB27" s="5">
        <f t="shared" si="0"/>
        <v>25</v>
      </c>
      <c r="AC27" s="5">
        <f t="shared" si="0"/>
        <v>26</v>
      </c>
      <c r="AD27" s="5">
        <f t="shared" si="0"/>
        <v>27</v>
      </c>
      <c r="AE27" s="5">
        <f t="shared" si="0"/>
        <v>28</v>
      </c>
      <c r="AF27" s="5">
        <f t="shared" si="0"/>
        <v>29</v>
      </c>
      <c r="AG27" s="5">
        <f t="shared" si="0"/>
        <v>30</v>
      </c>
      <c r="AH27" s="5">
        <f t="shared" si="0"/>
        <v>31</v>
      </c>
      <c r="AI27" s="5">
        <f t="shared" si="0"/>
        <v>32</v>
      </c>
      <c r="AJ27" s="5">
        <f t="shared" si="0"/>
        <v>33</v>
      </c>
      <c r="AK27" s="5">
        <f t="shared" si="0"/>
        <v>34</v>
      </c>
      <c r="AL27" s="5">
        <f t="shared" si="0"/>
        <v>35</v>
      </c>
      <c r="AM27" s="5">
        <f t="shared" si="0"/>
        <v>36</v>
      </c>
      <c r="AN27" s="5">
        <f t="shared" si="0"/>
        <v>37</v>
      </c>
      <c r="AO27" s="5">
        <f t="shared" si="0"/>
        <v>38</v>
      </c>
      <c r="AP27" s="5">
        <f t="shared" si="0"/>
        <v>39</v>
      </c>
      <c r="AQ27" s="5">
        <f t="shared" si="0"/>
        <v>40</v>
      </c>
      <c r="AR27" s="5">
        <f t="shared" si="0"/>
        <v>41</v>
      </c>
      <c r="AS27" s="5">
        <f t="shared" si="0"/>
        <v>42</v>
      </c>
      <c r="AT27" s="5">
        <f t="shared" si="0"/>
        <v>43</v>
      </c>
      <c r="AU27" s="5">
        <f t="shared" si="0"/>
        <v>44</v>
      </c>
      <c r="AV27" s="5">
        <f t="shared" si="0"/>
        <v>45</v>
      </c>
      <c r="AW27" s="5">
        <f t="shared" si="0"/>
        <v>46</v>
      </c>
      <c r="AX27" s="5">
        <f t="shared" si="0"/>
        <v>47</v>
      </c>
      <c r="AY27" s="5">
        <f t="shared" si="0"/>
        <v>48</v>
      </c>
      <c r="AZ27" s="5">
        <f t="shared" si="0"/>
        <v>49</v>
      </c>
      <c r="BA27" s="5">
        <f t="shared" si="0"/>
        <v>50</v>
      </c>
      <c r="BB27" s="5">
        <f t="shared" si="0"/>
        <v>51</v>
      </c>
      <c r="BC27" s="5">
        <f t="shared" si="0"/>
        <v>52</v>
      </c>
      <c r="BD27" s="5">
        <f t="shared" si="0"/>
        <v>53</v>
      </c>
      <c r="BE27" s="5">
        <f t="shared" si="0"/>
        <v>54</v>
      </c>
      <c r="BF27" s="5">
        <f t="shared" si="0"/>
        <v>55</v>
      </c>
      <c r="BG27" s="5">
        <f t="shared" si="0"/>
        <v>56</v>
      </c>
      <c r="BH27" s="5">
        <f t="shared" si="0"/>
        <v>57</v>
      </c>
      <c r="BI27" s="5">
        <f t="shared" si="0"/>
        <v>58</v>
      </c>
      <c r="BJ27" s="5">
        <f t="shared" si="0"/>
        <v>59</v>
      </c>
      <c r="BK27" s="5">
        <f t="shared" si="0"/>
        <v>60</v>
      </c>
      <c r="BL27" s="5">
        <f t="shared" si="0"/>
        <v>61</v>
      </c>
      <c r="BM27" s="5">
        <f t="shared" si="0"/>
        <v>62</v>
      </c>
      <c r="BN27" s="5">
        <f t="shared" si="0"/>
        <v>63</v>
      </c>
      <c r="BO27" s="5">
        <f t="shared" si="0"/>
        <v>64</v>
      </c>
      <c r="BP27" s="5">
        <f t="shared" si="0"/>
        <v>65</v>
      </c>
      <c r="BQ27" s="5">
        <f t="shared" si="0"/>
        <v>66</v>
      </c>
      <c r="BR27" s="5">
        <f t="shared" ref="BR27:CI27" si="1">BQ27+1</f>
        <v>67</v>
      </c>
      <c r="BS27" s="5">
        <f t="shared" si="1"/>
        <v>68</v>
      </c>
      <c r="BT27" s="5">
        <f t="shared" si="1"/>
        <v>69</v>
      </c>
      <c r="BU27" s="5">
        <f t="shared" si="1"/>
        <v>70</v>
      </c>
      <c r="BV27" s="5">
        <f t="shared" si="1"/>
        <v>71</v>
      </c>
      <c r="BW27" s="5">
        <f t="shared" si="1"/>
        <v>72</v>
      </c>
      <c r="BX27" s="5">
        <f t="shared" si="1"/>
        <v>73</v>
      </c>
      <c r="BY27" s="5">
        <f t="shared" si="1"/>
        <v>74</v>
      </c>
      <c r="BZ27" s="5">
        <f t="shared" si="1"/>
        <v>75</v>
      </c>
      <c r="CA27" s="5">
        <f t="shared" si="1"/>
        <v>76</v>
      </c>
      <c r="CB27" s="5">
        <f t="shared" si="1"/>
        <v>77</v>
      </c>
      <c r="CC27" s="5">
        <f t="shared" si="1"/>
        <v>78</v>
      </c>
      <c r="CD27" s="5">
        <f t="shared" si="1"/>
        <v>79</v>
      </c>
      <c r="CE27" s="5">
        <f t="shared" si="1"/>
        <v>80</v>
      </c>
      <c r="CF27" s="5">
        <f t="shared" si="1"/>
        <v>81</v>
      </c>
      <c r="CG27" s="5">
        <f t="shared" si="1"/>
        <v>82</v>
      </c>
      <c r="CH27" s="5">
        <f t="shared" si="1"/>
        <v>83</v>
      </c>
      <c r="CI27" s="5">
        <f t="shared" si="1"/>
        <v>84</v>
      </c>
      <c r="CJ27" s="5">
        <f t="shared" ref="CJ27:DG27" si="2">CI27+1</f>
        <v>85</v>
      </c>
      <c r="CK27" s="5">
        <f t="shared" si="2"/>
        <v>86</v>
      </c>
      <c r="CL27" s="5">
        <f t="shared" si="2"/>
        <v>87</v>
      </c>
      <c r="CM27" s="5">
        <f t="shared" si="2"/>
        <v>88</v>
      </c>
      <c r="CN27" s="5">
        <f t="shared" si="2"/>
        <v>89</v>
      </c>
      <c r="CO27" s="5">
        <f t="shared" si="2"/>
        <v>90</v>
      </c>
      <c r="CP27" s="5">
        <f t="shared" si="2"/>
        <v>91</v>
      </c>
      <c r="CQ27" s="5">
        <f t="shared" si="2"/>
        <v>92</v>
      </c>
      <c r="CR27" s="5">
        <f t="shared" si="2"/>
        <v>93</v>
      </c>
      <c r="CS27" s="5">
        <f t="shared" si="2"/>
        <v>94</v>
      </c>
      <c r="CT27" s="5">
        <f t="shared" si="2"/>
        <v>95</v>
      </c>
      <c r="CU27" s="5">
        <f t="shared" si="2"/>
        <v>96</v>
      </c>
      <c r="CV27" s="5">
        <f t="shared" si="2"/>
        <v>97</v>
      </c>
      <c r="CW27" s="5">
        <f t="shared" si="2"/>
        <v>98</v>
      </c>
      <c r="CX27" s="5">
        <f t="shared" si="2"/>
        <v>99</v>
      </c>
      <c r="CY27" s="5">
        <f t="shared" si="2"/>
        <v>100</v>
      </c>
      <c r="CZ27" s="5">
        <f t="shared" si="2"/>
        <v>101</v>
      </c>
      <c r="DA27" s="5">
        <f t="shared" si="2"/>
        <v>102</v>
      </c>
      <c r="DB27" s="5">
        <f t="shared" si="2"/>
        <v>103</v>
      </c>
      <c r="DC27" s="5">
        <f t="shared" si="2"/>
        <v>104</v>
      </c>
      <c r="DD27" s="5">
        <f t="shared" si="2"/>
        <v>105</v>
      </c>
      <c r="DE27" s="5">
        <f t="shared" si="2"/>
        <v>106</v>
      </c>
      <c r="DF27" s="5">
        <f t="shared" si="2"/>
        <v>107</v>
      </c>
      <c r="DG27" s="5">
        <f t="shared" si="2"/>
        <v>108</v>
      </c>
    </row>
    <row r="28" spans="2:111" s="4" customFormat="1" ht="18.75" x14ac:dyDescent="0.3">
      <c r="B28" s="4" t="s">
        <v>7</v>
      </c>
      <c r="D28" s="5">
        <f>ROUNDUP(D27/12,0)</f>
        <v>1</v>
      </c>
      <c r="E28" s="5">
        <f t="shared" ref="E28:P28" si="3">ROUNDUP(E27/12,0)</f>
        <v>1</v>
      </c>
      <c r="F28" s="5">
        <f t="shared" si="3"/>
        <v>1</v>
      </c>
      <c r="G28" s="5">
        <f t="shared" si="3"/>
        <v>1</v>
      </c>
      <c r="H28" s="5">
        <f t="shared" si="3"/>
        <v>1</v>
      </c>
      <c r="I28" s="5">
        <f t="shared" si="3"/>
        <v>1</v>
      </c>
      <c r="J28" s="5">
        <f t="shared" si="3"/>
        <v>1</v>
      </c>
      <c r="K28" s="5">
        <f t="shared" si="3"/>
        <v>1</v>
      </c>
      <c r="L28" s="5">
        <f t="shared" si="3"/>
        <v>1</v>
      </c>
      <c r="M28" s="5">
        <f t="shared" si="3"/>
        <v>1</v>
      </c>
      <c r="N28" s="5">
        <f t="shared" si="3"/>
        <v>1</v>
      </c>
      <c r="O28" s="5">
        <f t="shared" si="3"/>
        <v>1</v>
      </c>
      <c r="P28" s="5">
        <f t="shared" si="3"/>
        <v>2</v>
      </c>
      <c r="Q28" s="5">
        <f t="shared" ref="Q28" si="4">ROUNDUP(Q27/12,0)</f>
        <v>2</v>
      </c>
      <c r="R28" s="5">
        <f t="shared" ref="R28" si="5">ROUNDUP(R27/12,0)</f>
        <v>2</v>
      </c>
      <c r="S28" s="5">
        <f t="shared" ref="S28" si="6">ROUNDUP(S27/12,0)</f>
        <v>2</v>
      </c>
      <c r="T28" s="5">
        <f t="shared" ref="T28" si="7">ROUNDUP(T27/12,0)</f>
        <v>2</v>
      </c>
      <c r="U28" s="5">
        <f t="shared" ref="U28" si="8">ROUNDUP(U27/12,0)</f>
        <v>2</v>
      </c>
      <c r="V28" s="5">
        <f t="shared" ref="V28" si="9">ROUNDUP(V27/12,0)</f>
        <v>2</v>
      </c>
      <c r="W28" s="5">
        <f t="shared" ref="W28" si="10">ROUNDUP(W27/12,0)</f>
        <v>2</v>
      </c>
      <c r="X28" s="5">
        <f t="shared" ref="X28" si="11">ROUNDUP(X27/12,0)</f>
        <v>2</v>
      </c>
      <c r="Y28" s="5">
        <f t="shared" ref="Y28" si="12">ROUNDUP(Y27/12,0)</f>
        <v>2</v>
      </c>
      <c r="Z28" s="5">
        <f t="shared" ref="Z28" si="13">ROUNDUP(Z27/12,0)</f>
        <v>2</v>
      </c>
      <c r="AA28" s="5">
        <f t="shared" ref="AA28" si="14">ROUNDUP(AA27/12,0)</f>
        <v>2</v>
      </c>
      <c r="AB28" s="5">
        <f t="shared" ref="AB28" si="15">ROUNDUP(AB27/12,0)</f>
        <v>3</v>
      </c>
      <c r="AC28" s="5">
        <f t="shared" ref="AC28" si="16">ROUNDUP(AC27/12,0)</f>
        <v>3</v>
      </c>
      <c r="AD28" s="5">
        <f t="shared" ref="AD28" si="17">ROUNDUP(AD27/12,0)</f>
        <v>3</v>
      </c>
      <c r="AE28" s="5">
        <f t="shared" ref="AE28" si="18">ROUNDUP(AE27/12,0)</f>
        <v>3</v>
      </c>
      <c r="AF28" s="5">
        <f t="shared" ref="AF28" si="19">ROUNDUP(AF27/12,0)</f>
        <v>3</v>
      </c>
      <c r="AG28" s="5">
        <f t="shared" ref="AG28" si="20">ROUNDUP(AG27/12,0)</f>
        <v>3</v>
      </c>
      <c r="AH28" s="5">
        <f t="shared" ref="AH28" si="21">ROUNDUP(AH27/12,0)</f>
        <v>3</v>
      </c>
      <c r="AI28" s="5">
        <f t="shared" ref="AI28" si="22">ROUNDUP(AI27/12,0)</f>
        <v>3</v>
      </c>
      <c r="AJ28" s="5">
        <f t="shared" ref="AJ28" si="23">ROUNDUP(AJ27/12,0)</f>
        <v>3</v>
      </c>
      <c r="AK28" s="5">
        <f t="shared" ref="AK28" si="24">ROUNDUP(AK27/12,0)</f>
        <v>3</v>
      </c>
      <c r="AL28" s="5">
        <f t="shared" ref="AL28" si="25">ROUNDUP(AL27/12,0)</f>
        <v>3</v>
      </c>
      <c r="AM28" s="5">
        <f t="shared" ref="AM28" si="26">ROUNDUP(AM27/12,0)</f>
        <v>3</v>
      </c>
      <c r="AN28" s="5">
        <f t="shared" ref="AN28" si="27">ROUNDUP(AN27/12,0)</f>
        <v>4</v>
      </c>
      <c r="AO28" s="5">
        <f t="shared" ref="AO28" si="28">ROUNDUP(AO27/12,0)</f>
        <v>4</v>
      </c>
      <c r="AP28" s="5">
        <f t="shared" ref="AP28" si="29">ROUNDUP(AP27/12,0)</f>
        <v>4</v>
      </c>
      <c r="AQ28" s="5">
        <f t="shared" ref="AQ28" si="30">ROUNDUP(AQ27/12,0)</f>
        <v>4</v>
      </c>
      <c r="AR28" s="5">
        <f t="shared" ref="AR28" si="31">ROUNDUP(AR27/12,0)</f>
        <v>4</v>
      </c>
      <c r="AS28" s="5">
        <f t="shared" ref="AS28" si="32">ROUNDUP(AS27/12,0)</f>
        <v>4</v>
      </c>
      <c r="AT28" s="5">
        <f t="shared" ref="AT28" si="33">ROUNDUP(AT27/12,0)</f>
        <v>4</v>
      </c>
      <c r="AU28" s="5">
        <f t="shared" ref="AU28" si="34">ROUNDUP(AU27/12,0)</f>
        <v>4</v>
      </c>
      <c r="AV28" s="5">
        <f t="shared" ref="AV28" si="35">ROUNDUP(AV27/12,0)</f>
        <v>4</v>
      </c>
      <c r="AW28" s="5">
        <f t="shared" ref="AW28" si="36">ROUNDUP(AW27/12,0)</f>
        <v>4</v>
      </c>
      <c r="AX28" s="5">
        <f t="shared" ref="AX28" si="37">ROUNDUP(AX27/12,0)</f>
        <v>4</v>
      </c>
      <c r="AY28" s="5">
        <f t="shared" ref="AY28" si="38">ROUNDUP(AY27/12,0)</f>
        <v>4</v>
      </c>
      <c r="AZ28" s="5">
        <f t="shared" ref="AZ28" si="39">ROUNDUP(AZ27/12,0)</f>
        <v>5</v>
      </c>
      <c r="BA28" s="5">
        <f t="shared" ref="BA28" si="40">ROUNDUP(BA27/12,0)</f>
        <v>5</v>
      </c>
      <c r="BB28" s="5">
        <f t="shared" ref="BB28" si="41">ROUNDUP(BB27/12,0)</f>
        <v>5</v>
      </c>
      <c r="BC28" s="5">
        <f t="shared" ref="BC28" si="42">ROUNDUP(BC27/12,0)</f>
        <v>5</v>
      </c>
      <c r="BD28" s="5">
        <f t="shared" ref="BD28" si="43">ROUNDUP(BD27/12,0)</f>
        <v>5</v>
      </c>
      <c r="BE28" s="5">
        <f t="shared" ref="BE28" si="44">ROUNDUP(BE27/12,0)</f>
        <v>5</v>
      </c>
      <c r="BF28" s="5">
        <f t="shared" ref="BF28" si="45">ROUNDUP(BF27/12,0)</f>
        <v>5</v>
      </c>
      <c r="BG28" s="5">
        <f t="shared" ref="BG28" si="46">ROUNDUP(BG27/12,0)</f>
        <v>5</v>
      </c>
      <c r="BH28" s="5">
        <f t="shared" ref="BH28" si="47">ROUNDUP(BH27/12,0)</f>
        <v>5</v>
      </c>
      <c r="BI28" s="5">
        <f t="shared" ref="BI28" si="48">ROUNDUP(BI27/12,0)</f>
        <v>5</v>
      </c>
      <c r="BJ28" s="5">
        <f t="shared" ref="BJ28" si="49">ROUNDUP(BJ27/12,0)</f>
        <v>5</v>
      </c>
      <c r="BK28" s="5">
        <f t="shared" ref="BK28" si="50">ROUNDUP(BK27/12,0)</f>
        <v>5</v>
      </c>
      <c r="BL28" s="5">
        <f t="shared" ref="BL28" si="51">ROUNDUP(BL27/12,0)</f>
        <v>6</v>
      </c>
      <c r="BM28" s="5">
        <f t="shared" ref="BM28" si="52">ROUNDUP(BM27/12,0)</f>
        <v>6</v>
      </c>
      <c r="BN28" s="5">
        <f t="shared" ref="BN28" si="53">ROUNDUP(BN27/12,0)</f>
        <v>6</v>
      </c>
      <c r="BO28" s="5">
        <f t="shared" ref="BO28" si="54">ROUNDUP(BO27/12,0)</f>
        <v>6</v>
      </c>
      <c r="BP28" s="5">
        <f t="shared" ref="BP28" si="55">ROUNDUP(BP27/12,0)</f>
        <v>6</v>
      </c>
      <c r="BQ28" s="5">
        <f t="shared" ref="BQ28" si="56">ROUNDUP(BQ27/12,0)</f>
        <v>6</v>
      </c>
      <c r="BR28" s="5">
        <f t="shared" ref="BR28" si="57">ROUNDUP(BR27/12,0)</f>
        <v>6</v>
      </c>
      <c r="BS28" s="5">
        <f t="shared" ref="BS28" si="58">ROUNDUP(BS27/12,0)</f>
        <v>6</v>
      </c>
      <c r="BT28" s="5">
        <f t="shared" ref="BT28" si="59">ROUNDUP(BT27/12,0)</f>
        <v>6</v>
      </c>
      <c r="BU28" s="5">
        <f t="shared" ref="BU28" si="60">ROUNDUP(BU27/12,0)</f>
        <v>6</v>
      </c>
      <c r="BV28" s="5">
        <f t="shared" ref="BV28" si="61">ROUNDUP(BV27/12,0)</f>
        <v>6</v>
      </c>
      <c r="BW28" s="5">
        <f t="shared" ref="BW28" si="62">ROUNDUP(BW27/12,0)</f>
        <v>6</v>
      </c>
      <c r="BX28" s="5">
        <f t="shared" ref="BX28" si="63">ROUNDUP(BX27/12,0)</f>
        <v>7</v>
      </c>
      <c r="BY28" s="5">
        <f t="shared" ref="BY28" si="64">ROUNDUP(BY27/12,0)</f>
        <v>7</v>
      </c>
      <c r="BZ28" s="5">
        <f t="shared" ref="BZ28" si="65">ROUNDUP(BZ27/12,0)</f>
        <v>7</v>
      </c>
      <c r="CA28" s="5">
        <f t="shared" ref="CA28" si="66">ROUNDUP(CA27/12,0)</f>
        <v>7</v>
      </c>
      <c r="CB28" s="5">
        <f t="shared" ref="CB28" si="67">ROUNDUP(CB27/12,0)</f>
        <v>7</v>
      </c>
      <c r="CC28" s="5">
        <f t="shared" ref="CC28" si="68">ROUNDUP(CC27/12,0)</f>
        <v>7</v>
      </c>
      <c r="CD28" s="5">
        <f t="shared" ref="CD28" si="69">ROUNDUP(CD27/12,0)</f>
        <v>7</v>
      </c>
      <c r="CE28" s="5">
        <f t="shared" ref="CE28" si="70">ROUNDUP(CE27/12,0)</f>
        <v>7</v>
      </c>
      <c r="CF28" s="5">
        <f t="shared" ref="CF28" si="71">ROUNDUP(CF27/12,0)</f>
        <v>7</v>
      </c>
      <c r="CG28" s="5">
        <f t="shared" ref="CG28" si="72">ROUNDUP(CG27/12,0)</f>
        <v>7</v>
      </c>
      <c r="CH28" s="5">
        <f t="shared" ref="CH28" si="73">ROUNDUP(CH27/12,0)</f>
        <v>7</v>
      </c>
      <c r="CI28" s="5">
        <f t="shared" ref="CI28" si="74">ROUNDUP(CI27/12,0)</f>
        <v>7</v>
      </c>
      <c r="CJ28" s="5">
        <f t="shared" ref="CJ28" si="75">ROUNDUP(CJ27/12,0)</f>
        <v>8</v>
      </c>
      <c r="CK28" s="5">
        <f t="shared" ref="CK28" si="76">ROUNDUP(CK27/12,0)</f>
        <v>8</v>
      </c>
      <c r="CL28" s="5">
        <f t="shared" ref="CL28" si="77">ROUNDUP(CL27/12,0)</f>
        <v>8</v>
      </c>
      <c r="CM28" s="5">
        <f t="shared" ref="CM28" si="78">ROUNDUP(CM27/12,0)</f>
        <v>8</v>
      </c>
      <c r="CN28" s="5">
        <f t="shared" ref="CN28" si="79">ROUNDUP(CN27/12,0)</f>
        <v>8</v>
      </c>
      <c r="CO28" s="5">
        <f t="shared" ref="CO28" si="80">ROUNDUP(CO27/12,0)</f>
        <v>8</v>
      </c>
      <c r="CP28" s="5">
        <f t="shared" ref="CP28" si="81">ROUNDUP(CP27/12,0)</f>
        <v>8</v>
      </c>
      <c r="CQ28" s="5">
        <f t="shared" ref="CQ28" si="82">ROUNDUP(CQ27/12,0)</f>
        <v>8</v>
      </c>
      <c r="CR28" s="5">
        <f t="shared" ref="CR28" si="83">ROUNDUP(CR27/12,0)</f>
        <v>8</v>
      </c>
      <c r="CS28" s="5">
        <f t="shared" ref="CS28" si="84">ROUNDUP(CS27/12,0)</f>
        <v>8</v>
      </c>
      <c r="CT28" s="5">
        <f t="shared" ref="CT28" si="85">ROUNDUP(CT27/12,0)</f>
        <v>8</v>
      </c>
      <c r="CU28" s="5">
        <f t="shared" ref="CU28" si="86">ROUNDUP(CU27/12,0)</f>
        <v>8</v>
      </c>
      <c r="CV28" s="5">
        <f t="shared" ref="CV28" si="87">ROUNDUP(CV27/12,0)</f>
        <v>9</v>
      </c>
      <c r="CW28" s="5">
        <f t="shared" ref="CW28" si="88">ROUNDUP(CW27/12,0)</f>
        <v>9</v>
      </c>
      <c r="CX28" s="5">
        <f t="shared" ref="CX28" si="89">ROUNDUP(CX27/12,0)</f>
        <v>9</v>
      </c>
      <c r="CY28" s="5">
        <f t="shared" ref="CY28" si="90">ROUNDUP(CY27/12,0)</f>
        <v>9</v>
      </c>
      <c r="CZ28" s="5">
        <f t="shared" ref="CZ28" si="91">ROUNDUP(CZ27/12,0)</f>
        <v>9</v>
      </c>
      <c r="DA28" s="5">
        <f t="shared" ref="DA28" si="92">ROUNDUP(DA27/12,0)</f>
        <v>9</v>
      </c>
      <c r="DB28" s="5">
        <f t="shared" ref="DB28" si="93">ROUNDUP(DB27/12,0)</f>
        <v>9</v>
      </c>
      <c r="DC28" s="5">
        <f t="shared" ref="DC28" si="94">ROUNDUP(DC27/12,0)</f>
        <v>9</v>
      </c>
      <c r="DD28" s="5">
        <f t="shared" ref="DD28" si="95">ROUNDUP(DD27/12,0)</f>
        <v>9</v>
      </c>
      <c r="DE28" s="5">
        <f t="shared" ref="DE28" si="96">ROUNDUP(DE27/12,0)</f>
        <v>9</v>
      </c>
      <c r="DF28" s="5">
        <f t="shared" ref="DF28" si="97">ROUNDUP(DF27/12,0)</f>
        <v>9</v>
      </c>
      <c r="DG28" s="5">
        <f t="shared" ref="DG28" si="98">ROUNDUP(DG27/12,0)</f>
        <v>9</v>
      </c>
    </row>
    <row r="29" spans="2:111" s="5" customFormat="1" ht="18.75" x14ac:dyDescent="0.3">
      <c r="B29" s="4" t="s">
        <v>6</v>
      </c>
      <c r="C29" s="11"/>
      <c r="D29" s="12">
        <f>($D$21*$D$22)*(1+$D$23)^(D28-1)*(1/12)*(1)*(IF(D27&lt;=$D$24+12,1,0))</f>
        <v>50000</v>
      </c>
      <c r="E29" s="12">
        <f>($D$21*$D$22)*(1+$D$23)^(E28-1)*(1/12)*(1)*(IF(E27&lt;=$D$24+12,1,0))</f>
        <v>50000</v>
      </c>
      <c r="F29" s="12">
        <f>($D$21*$D$22)*(1+$D$23)^(F28-1)*(1/12)*(1)*(IF(F27&lt;=$D$24+12,1,0))</f>
        <v>50000</v>
      </c>
      <c r="G29" s="12">
        <f>($D$21*$D$22)*(1+$D$23)^(G28-1)*(1/12)*(1)*(IF(G27&lt;=$D$24+12,1,0))</f>
        <v>50000</v>
      </c>
      <c r="H29" s="12">
        <f>($D$21*$D$22)*(1+$D$23)^(H28-1)*(1/12)*(1)*(IF(H27&lt;=$D$24+12,1,0))</f>
        <v>50000</v>
      </c>
      <c r="I29" s="12">
        <f>($D$21*$D$22)*(1+$D$23)^(I28-1)*(1/12)*(1)*(IF(I27&lt;=$D$24+12,1,0))</f>
        <v>50000</v>
      </c>
      <c r="J29" s="12">
        <f>($D$21*$D$22)*(1+$D$23)^(J28-1)*(1/12)*(1)*(IF(J27&lt;=$D$24+12,1,0))</f>
        <v>50000</v>
      </c>
      <c r="K29" s="12">
        <f>($D$21*$D$22)*(1+$D$23)^(K28-1)*(1/12)*(1)*(IF(K27&lt;=$D$24+12,1,0))</f>
        <v>50000</v>
      </c>
      <c r="L29" s="12">
        <f>($D$21*$D$22)*(1+$D$23)^(L28-1)*(1/12)*(1)*(IF(L27&lt;=$D$24+12,1,0))</f>
        <v>50000</v>
      </c>
      <c r="M29" s="12">
        <f>($D$21*$D$22)*(1+$D$23)^(M28-1)*(1/12)*(1)*(IF(M27&lt;=$D$24+12,1,0))</f>
        <v>50000</v>
      </c>
      <c r="N29" s="12">
        <f>($D$21*$D$22)*(1+$D$23)^(N28-1)*(1/12)*(1)*(IF(N27&lt;=$D$24+12,1,0))</f>
        <v>50000</v>
      </c>
      <c r="O29" s="12">
        <f>($D$21*$D$22)*(1+$D$23)^(O28-1)*(1/12)*(1)*(IF(O27&lt;=$D$24+12,1,0))</f>
        <v>50000</v>
      </c>
      <c r="P29" s="12">
        <f>($D$21*$D$22)*(1+$D$23)^(P28-1)*(1/12)*(1)*(IF(P27&lt;=$D$24+12,1,0))</f>
        <v>51500</v>
      </c>
      <c r="Q29" s="12">
        <f>($D$21*$D$22)*(1+$D$23)^(Q28-1)*(1/12)*(1)*(IF(Q27&lt;=$D$24+12,1,0))</f>
        <v>51500</v>
      </c>
      <c r="R29" s="12">
        <f>($D$21*$D$22)*(1+$D$23)^(R28-1)*(1/12)*(1)*(IF(R27&lt;=$D$24+12,1,0))</f>
        <v>51500</v>
      </c>
      <c r="S29" s="12">
        <f>($D$21*$D$22)*(1+$D$23)^(S28-1)*(1/12)*(1)*(IF(S27&lt;=$D$24+12,1,0))</f>
        <v>51500</v>
      </c>
      <c r="T29" s="12">
        <f>($D$21*$D$22)*(1+$D$23)^(T28-1)*(1/12)*(1)*(IF(T27&lt;=$D$24+12,1,0))</f>
        <v>51500</v>
      </c>
      <c r="U29" s="12">
        <f>($D$21*$D$22)*(1+$D$23)^(U28-1)*(1/12)*(1)*(IF(U27&lt;=$D$24+12,1,0))</f>
        <v>51500</v>
      </c>
      <c r="V29" s="12">
        <f>($D$21*$D$22)*(1+$D$23)^(V28-1)*(1/12)*(1)*(IF(V27&lt;=$D$24+12,1,0))</f>
        <v>51500</v>
      </c>
      <c r="W29" s="12">
        <f>($D$21*$D$22)*(1+$D$23)^(W28-1)*(1/12)*(1)*(IF(W27&lt;=$D$24+12,1,0))</f>
        <v>51500</v>
      </c>
      <c r="X29" s="12">
        <f>($D$21*$D$22)*(1+$D$23)^(X28-1)*(1/12)*(1)*(IF(X27&lt;=$D$24+12,1,0))</f>
        <v>51500</v>
      </c>
      <c r="Y29" s="12">
        <f>($D$21*$D$22)*(1+$D$23)^(Y28-1)*(1/12)*(1)*(IF(Y27&lt;=$D$24+12,1,0))</f>
        <v>51500</v>
      </c>
      <c r="Z29" s="12">
        <f>($D$21*$D$22)*(1+$D$23)^(Z28-1)*(1/12)*(1)*(IF(Z27&lt;=$D$24+12,1,0))</f>
        <v>51500</v>
      </c>
      <c r="AA29" s="12">
        <f>($D$21*$D$22)*(1+$D$23)^(AA28-1)*(1/12)*(1)*(IF(AA27&lt;=$D$24+12,1,0))</f>
        <v>51500</v>
      </c>
      <c r="AB29" s="12">
        <f>($D$21*$D$22)*(1+$D$23)^(AB28-1)*(1/12)*(1)*(IF(AB27&lt;=$D$24+12,1,0))</f>
        <v>53045</v>
      </c>
      <c r="AC29" s="12">
        <f>($D$21*$D$22)*(1+$D$23)^(AC28-1)*(1/12)*(1)*(IF(AC27&lt;=$D$24+12,1,0))</f>
        <v>53045</v>
      </c>
      <c r="AD29" s="12">
        <f>($D$21*$D$22)*(1+$D$23)^(AD28-1)*(1/12)*(1)*(IF(AD27&lt;=$D$24+12,1,0))</f>
        <v>53045</v>
      </c>
      <c r="AE29" s="12">
        <f>($D$21*$D$22)*(1+$D$23)^(AE28-1)*(1/12)*(1)*(IF(AE27&lt;=$D$24+12,1,0))</f>
        <v>53045</v>
      </c>
      <c r="AF29" s="12">
        <f>($D$21*$D$22)*(1+$D$23)^(AF28-1)*(1/12)*(1)*(IF(AF27&lt;=$D$24+12,1,0))</f>
        <v>53045</v>
      </c>
      <c r="AG29" s="12">
        <f>($D$21*$D$22)*(1+$D$23)^(AG28-1)*(1/12)*(1)*(IF(AG27&lt;=$D$24+12,1,0))</f>
        <v>53045</v>
      </c>
      <c r="AH29" s="12">
        <f>($D$21*$D$22)*(1+$D$23)^(AH28-1)*(1/12)*(1)*(IF(AH27&lt;=$D$24+12,1,0))</f>
        <v>53045</v>
      </c>
      <c r="AI29" s="12">
        <f>($D$21*$D$22)*(1+$D$23)^(AI28-1)*(1/12)*(1)*(IF(AI27&lt;=$D$24+12,1,0))</f>
        <v>53045</v>
      </c>
      <c r="AJ29" s="12">
        <f>($D$21*$D$22)*(1+$D$23)^(AJ28-1)*(1/12)*(1)*(IF(AJ27&lt;=$D$24+12,1,0))</f>
        <v>53045</v>
      </c>
      <c r="AK29" s="12">
        <f>($D$21*$D$22)*(1+$D$23)^(AK28-1)*(1/12)*(1)*(IF(AK27&lt;=$D$24+12,1,0))</f>
        <v>53045</v>
      </c>
      <c r="AL29" s="12">
        <f>($D$21*$D$22)*(1+$D$23)^(AL28-1)*(1/12)*(1)*(IF(AL27&lt;=$D$24+12,1,0))</f>
        <v>53045</v>
      </c>
      <c r="AM29" s="12">
        <f>($D$21*$D$22)*(1+$D$23)^(AM28-1)*(1/12)*(1)*(IF(AM27&lt;=$D$24+12,1,0))</f>
        <v>53045</v>
      </c>
      <c r="AN29" s="12">
        <f>($D$21*$D$22)*(1+$D$23)^(AN28-1)*(1/12)*(1)*(IF(AN27&lt;=$D$24+12,1,0))</f>
        <v>54636.349999999991</v>
      </c>
      <c r="AO29" s="12">
        <f>($D$21*$D$22)*(1+$D$23)^(AO28-1)*(1/12)*(1)*(IF(AO27&lt;=$D$24+12,1,0))</f>
        <v>54636.349999999991</v>
      </c>
      <c r="AP29" s="12">
        <f>($D$21*$D$22)*(1+$D$23)^(AP28-1)*(1/12)*(1)*(IF(AP27&lt;=$D$24+12,1,0))</f>
        <v>54636.349999999991</v>
      </c>
      <c r="AQ29" s="12">
        <f>($D$21*$D$22)*(1+$D$23)^(AQ28-1)*(1/12)*(1)*(IF(AQ27&lt;=$D$24+12,1,0))</f>
        <v>54636.349999999991</v>
      </c>
      <c r="AR29" s="12">
        <f>($D$21*$D$22)*(1+$D$23)^(AR28-1)*(1/12)*(1)*(IF(AR27&lt;=$D$24+12,1,0))</f>
        <v>54636.349999999991</v>
      </c>
      <c r="AS29" s="12">
        <f>($D$21*$D$22)*(1+$D$23)^(AS28-1)*(1/12)*(1)*(IF(AS27&lt;=$D$24+12,1,0))</f>
        <v>54636.349999999991</v>
      </c>
      <c r="AT29" s="12">
        <f>($D$21*$D$22)*(1+$D$23)^(AT28-1)*(1/12)*(1)*(IF(AT27&lt;=$D$24+12,1,0))</f>
        <v>54636.349999999991</v>
      </c>
      <c r="AU29" s="12">
        <f>($D$21*$D$22)*(1+$D$23)^(AU28-1)*(1/12)*(1)*(IF(AU27&lt;=$D$24+12,1,0))</f>
        <v>54636.349999999991</v>
      </c>
      <c r="AV29" s="12">
        <f>($D$21*$D$22)*(1+$D$23)^(AV28-1)*(1/12)*(1)*(IF(AV27&lt;=$D$24+12,1,0))</f>
        <v>54636.349999999991</v>
      </c>
      <c r="AW29" s="12">
        <f>($D$21*$D$22)*(1+$D$23)^(AW28-1)*(1/12)*(1)*(IF(AW27&lt;=$D$24+12,1,0))</f>
        <v>54636.349999999991</v>
      </c>
      <c r="AX29" s="12">
        <f>($D$21*$D$22)*(1+$D$23)^(AX28-1)*(1/12)*(1)*(IF(AX27&lt;=$D$24+12,1,0))</f>
        <v>54636.349999999991</v>
      </c>
      <c r="AY29" s="12">
        <f>($D$21*$D$22)*(1+$D$23)^(AY28-1)*(1/12)*(1)*(IF(AY27&lt;=$D$24+12,1,0))</f>
        <v>54636.349999999991</v>
      </c>
      <c r="AZ29" s="12">
        <f>($D$21*$D$22)*(1+$D$23)^(AZ28-1)*(1/12)*(1)*(IF(AZ27&lt;=$D$24+12,1,0))</f>
        <v>56275.440499999997</v>
      </c>
      <c r="BA29" s="12">
        <f>($D$21*$D$22)*(1+$D$23)^(BA28-1)*(1/12)*(1)*(IF(BA27&lt;=$D$24+12,1,0))</f>
        <v>56275.440499999997</v>
      </c>
      <c r="BB29" s="12">
        <f>($D$21*$D$22)*(1+$D$23)^(BB28-1)*(1/12)*(1)*(IF(BB27&lt;=$D$24+12,1,0))</f>
        <v>56275.440499999997</v>
      </c>
      <c r="BC29" s="12">
        <f>($D$21*$D$22)*(1+$D$23)^(BC28-1)*(1/12)*(1)*(IF(BC27&lt;=$D$24+12,1,0))</f>
        <v>56275.440499999997</v>
      </c>
      <c r="BD29" s="12">
        <f>($D$21*$D$22)*(1+$D$23)^(BD28-1)*(1/12)*(1)*(IF(BD27&lt;=$D$24+12,1,0))</f>
        <v>56275.440499999997</v>
      </c>
      <c r="BE29" s="12">
        <f>($D$21*$D$22)*(1+$D$23)^(BE28-1)*(1/12)*(1)*(IF(BE27&lt;=$D$24+12,1,0))</f>
        <v>56275.440499999997</v>
      </c>
      <c r="BF29" s="12">
        <f>($D$21*$D$22)*(1+$D$23)^(BF28-1)*(1/12)*(1)*(IF(BF27&lt;=$D$24+12,1,0))</f>
        <v>56275.440499999997</v>
      </c>
      <c r="BG29" s="12">
        <f>($D$21*$D$22)*(1+$D$23)^(BG28-1)*(1/12)*(1)*(IF(BG27&lt;=$D$24+12,1,0))</f>
        <v>56275.440499999997</v>
      </c>
      <c r="BH29" s="12">
        <f>($D$21*$D$22)*(1+$D$23)^(BH28-1)*(1/12)*(1)*(IF(BH27&lt;=$D$24+12,1,0))</f>
        <v>56275.440499999997</v>
      </c>
      <c r="BI29" s="12">
        <f>($D$21*$D$22)*(1+$D$23)^(BI28-1)*(1/12)*(1)*(IF(BI27&lt;=$D$24+12,1,0))</f>
        <v>56275.440499999997</v>
      </c>
      <c r="BJ29" s="12">
        <f>($D$21*$D$22)*(1+$D$23)^(BJ28-1)*(1/12)*(1)*(IF(BJ27&lt;=$D$24+12,1,0))</f>
        <v>56275.440499999997</v>
      </c>
      <c r="BK29" s="12">
        <f>($D$21*$D$22)*(1+$D$23)^(BK28-1)*(1/12)*(1)*(IF(BK27&lt;=$D$24+12,1,0))</f>
        <v>56275.440499999997</v>
      </c>
      <c r="BL29" s="12">
        <f>($D$21*$D$22)*(1+$D$23)^(BL28-1)*(1/12)*(1)*(IF(BL27&lt;=$D$24+12,1,0))</f>
        <v>57963.703714999989</v>
      </c>
      <c r="BM29" s="12">
        <f>($D$21*$D$22)*(1+$D$23)^(BM28-1)*(1/12)*(1)*(IF(BM27&lt;=$D$24+12,1,0))</f>
        <v>57963.703714999989</v>
      </c>
      <c r="BN29" s="12">
        <f>($D$21*$D$22)*(1+$D$23)^(BN28-1)*(1/12)*(1)*(IF(BN27&lt;=$D$24+12,1,0))</f>
        <v>57963.703714999989</v>
      </c>
      <c r="BO29" s="12">
        <f>($D$21*$D$22)*(1+$D$23)^(BO28-1)*(1/12)*(1)*(IF(BO27&lt;=$D$24+12,1,0))</f>
        <v>57963.703714999989</v>
      </c>
      <c r="BP29" s="12">
        <f>($D$21*$D$22)*(1+$D$23)^(BP28-1)*(1/12)*(1)*(IF(BP27&lt;=$D$24+12,1,0))</f>
        <v>57963.703714999989</v>
      </c>
      <c r="BQ29" s="12">
        <f>($D$21*$D$22)*(1+$D$23)^(BQ28-1)*(1/12)*(1)*(IF(BQ27&lt;=$D$24+12,1,0))</f>
        <v>57963.703714999989</v>
      </c>
      <c r="BR29" s="12">
        <f>($D$21*$D$22)*(1+$D$23)^(BR28-1)*(1/12)*(1)*(IF(BR27&lt;=$D$24+12,1,0))</f>
        <v>57963.703714999989</v>
      </c>
      <c r="BS29" s="12">
        <f>($D$21*$D$22)*(1+$D$23)^(BS28-1)*(1/12)*(1)*(IF(BS27&lt;=$D$24+12,1,0))</f>
        <v>57963.703714999989</v>
      </c>
      <c r="BT29" s="12">
        <f>($D$21*$D$22)*(1+$D$23)^(BT28-1)*(1/12)*(1)*(IF(BT27&lt;=$D$24+12,1,0))</f>
        <v>57963.703714999989</v>
      </c>
      <c r="BU29" s="12">
        <f>($D$21*$D$22)*(1+$D$23)^(BU28-1)*(1/12)*(1)*(IF(BU27&lt;=$D$24+12,1,0))</f>
        <v>57963.703714999989</v>
      </c>
      <c r="BV29" s="12">
        <f>($D$21*$D$22)*(1+$D$23)^(BV28-1)*(1/12)*(1)*(IF(BV27&lt;=$D$24+12,1,0))</f>
        <v>57963.703714999989</v>
      </c>
      <c r="BW29" s="12">
        <f>($D$21*$D$22)*(1+$D$23)^(BW28-1)*(1/12)*(1)*(IF(BW27&lt;=$D$24+12,1,0))</f>
        <v>57963.703714999989</v>
      </c>
      <c r="BX29" s="12">
        <f>($D$21*$D$22)*(1+$D$23)^(BX28-1)*(1/12)*(1)*(IF(BX27&lt;=$D$24+12,1,0))</f>
        <v>59702.614826449993</v>
      </c>
      <c r="BY29" s="12">
        <f>($D$21*$D$22)*(1+$D$23)^(BY28-1)*(1/12)*(1)*(IF(BY27&lt;=$D$24+12,1,0))</f>
        <v>59702.614826449993</v>
      </c>
      <c r="BZ29" s="12">
        <f>($D$21*$D$22)*(1+$D$23)^(BZ28-1)*(1/12)*(1)*(IF(BZ27&lt;=$D$24+12,1,0))</f>
        <v>59702.614826449993</v>
      </c>
      <c r="CA29" s="12">
        <f>($D$21*$D$22)*(1+$D$23)^(CA28-1)*(1/12)*(1)*(IF(CA27&lt;=$D$24+12,1,0))</f>
        <v>59702.614826449993</v>
      </c>
      <c r="CB29" s="12">
        <f>($D$21*$D$22)*(1+$D$23)^(CB28-1)*(1/12)*(1)*(IF(CB27&lt;=$D$24+12,1,0))</f>
        <v>59702.614826449993</v>
      </c>
      <c r="CC29" s="12">
        <f>($D$21*$D$22)*(1+$D$23)^(CC28-1)*(1/12)*(1)*(IF(CC27&lt;=$D$24+12,1,0))</f>
        <v>59702.614826449993</v>
      </c>
      <c r="CD29" s="12">
        <f>($D$21*$D$22)*(1+$D$23)^(CD28-1)*(1/12)*(1)*(IF(CD27&lt;=$D$24+12,1,0))</f>
        <v>59702.614826449993</v>
      </c>
      <c r="CE29" s="12">
        <f>($D$21*$D$22)*(1+$D$23)^(CE28-1)*(1/12)*(1)*(IF(CE27&lt;=$D$24+12,1,0))</f>
        <v>59702.614826449993</v>
      </c>
      <c r="CF29" s="12">
        <f>($D$21*$D$22)*(1+$D$23)^(CF28-1)*(1/12)*(1)*(IF(CF27&lt;=$D$24+12,1,0))</f>
        <v>59702.614826449993</v>
      </c>
      <c r="CG29" s="12">
        <f>($D$21*$D$22)*(1+$D$23)^(CG28-1)*(1/12)*(1)*(IF(CG27&lt;=$D$24+12,1,0))</f>
        <v>59702.614826449993</v>
      </c>
      <c r="CH29" s="12">
        <f>($D$21*$D$22)*(1+$D$23)^(CH28-1)*(1/12)*(1)*(IF(CH27&lt;=$D$24+12,1,0))</f>
        <v>59702.614826449993</v>
      </c>
      <c r="CI29" s="12">
        <f>($D$21*$D$22)*(1+$D$23)^(CI28-1)*(1/12)*(1)*(IF(CI27&lt;=$D$24+12,1,0))</f>
        <v>59702.614826449993</v>
      </c>
      <c r="CJ29" s="12">
        <f>($D$21*$D$22)*(1+$D$23)^(CJ28-1)*(1/12)*(1)*(IF(CJ27&lt;=$D$24+12,1,0))</f>
        <v>0</v>
      </c>
      <c r="CK29" s="12">
        <f>($D$21*$D$22)*(1+$D$23)^(CK28-1)*(1/12)*(1)*(IF(CK27&lt;=$D$24+12,1,0))</f>
        <v>0</v>
      </c>
      <c r="CL29" s="12">
        <f>($D$21*$D$22)*(1+$D$23)^(CL28-1)*(1/12)*(1)*(IF(CL27&lt;=$D$24+12,1,0))</f>
        <v>0</v>
      </c>
      <c r="CM29" s="12">
        <f>($D$21*$D$22)*(1+$D$23)^(CM28-1)*(1/12)*(1)*(IF(CM27&lt;=$D$24+12,1,0))</f>
        <v>0</v>
      </c>
      <c r="CN29" s="12">
        <f>($D$21*$D$22)*(1+$D$23)^(CN28-1)*(1/12)*(1)*(IF(CN27&lt;=$D$24+12,1,0))</f>
        <v>0</v>
      </c>
      <c r="CO29" s="12">
        <f>($D$21*$D$22)*(1+$D$23)^(CO28-1)*(1/12)*(1)*(IF(CO27&lt;=$D$24+12,1,0))</f>
        <v>0</v>
      </c>
      <c r="CP29" s="12">
        <f>($D$21*$D$22)*(1+$D$23)^(CP28-1)*(1/12)*(1)*(IF(CP27&lt;=$D$24+12,1,0))</f>
        <v>0</v>
      </c>
      <c r="CQ29" s="12">
        <f>($D$21*$D$22)*(1+$D$23)^(CQ28-1)*(1/12)*(1)*(IF(CQ27&lt;=$D$24+12,1,0))</f>
        <v>0</v>
      </c>
      <c r="CR29" s="12">
        <f>($D$21*$D$22)*(1+$D$23)^(CR28-1)*(1/12)*(1)*(IF(CR27&lt;=$D$24+12,1,0))</f>
        <v>0</v>
      </c>
      <c r="CS29" s="12">
        <f>($D$21*$D$22)*(1+$D$23)^(CS28-1)*(1/12)*(1)*(IF(CS27&lt;=$D$24+12,1,0))</f>
        <v>0</v>
      </c>
      <c r="CT29" s="12">
        <f>($D$21*$D$22)*(1+$D$23)^(CT28-1)*(1/12)*(1)*(IF(CT27&lt;=$D$24+12,1,0))</f>
        <v>0</v>
      </c>
      <c r="CU29" s="12">
        <f>($D$21*$D$22)*(1+$D$23)^(CU28-1)*(1/12)*(1)*(IF(CU27&lt;=$D$24+12,1,0))</f>
        <v>0</v>
      </c>
      <c r="CV29" s="12">
        <f>($D$21*$D$22)*(1+$D$23)^(CV28-1)*(1/12)*(1)*(IF(CV27&lt;=$D$24+12,1,0))</f>
        <v>0</v>
      </c>
      <c r="CW29" s="12">
        <f>($D$21*$D$22)*(1+$D$23)^(CW28-1)*(1/12)*(1)*(IF(CW27&lt;=$D$24+12,1,0))</f>
        <v>0</v>
      </c>
      <c r="CX29" s="12">
        <f>($D$21*$D$22)*(1+$D$23)^(CX28-1)*(1/12)*(1)*(IF(CX27&lt;=$D$24+12,1,0))</f>
        <v>0</v>
      </c>
      <c r="CY29" s="12">
        <f>($D$21*$D$22)*(1+$D$23)^(CY28-1)*(1/12)*(1)*(IF(CY27&lt;=$D$24+12,1,0))</f>
        <v>0</v>
      </c>
      <c r="CZ29" s="12">
        <f>($D$21*$D$22)*(1+$D$23)^(CZ28-1)*(1/12)*(1)*(IF(CZ27&lt;=$D$24+12,1,0))</f>
        <v>0</v>
      </c>
      <c r="DA29" s="12">
        <f>($D$21*$D$22)*(1+$D$23)^(DA28-1)*(1/12)*(1)*(IF(DA27&lt;=$D$24+12,1,0))</f>
        <v>0</v>
      </c>
      <c r="DB29" s="12">
        <f>($D$21*$D$22)*(1+$D$23)^(DB28-1)*(1/12)*(1)*(IF(DB27&lt;=$D$24+12,1,0))</f>
        <v>0</v>
      </c>
      <c r="DC29" s="12">
        <f>($D$21*$D$22)*(1+$D$23)^(DC28-1)*(1/12)*(1)*(IF(DC27&lt;=$D$24+12,1,0))</f>
        <v>0</v>
      </c>
      <c r="DD29" s="12">
        <f>($D$21*$D$22)*(1+$D$23)^(DD28-1)*(1/12)*(1)*(IF(DD27&lt;=$D$24+12,1,0))</f>
        <v>0</v>
      </c>
      <c r="DE29" s="12">
        <f>($D$21*$D$22)*(1+$D$23)^(DE28-1)*(1/12)*(1)*(IF(DE27&lt;=$D$24+12,1,0))</f>
        <v>0</v>
      </c>
      <c r="DF29" s="12">
        <f>($D$21*$D$22)*(1+$D$23)^(DF28-1)*(1/12)*(1)*(IF(DF27&lt;=$D$24+12,1,0))</f>
        <v>0</v>
      </c>
      <c r="DG29" s="12">
        <f>($D$21*$D$22)*(1+$D$23)^(DG28-1)*(1/12)*(1)*(IF(DG27&lt;=$D$24+12,1,0))</f>
        <v>0</v>
      </c>
    </row>
    <row r="32" spans="2:111" ht="18.75" x14ac:dyDescent="0.3">
      <c r="B32" s="4" t="s">
        <v>2</v>
      </c>
      <c r="C32" s="5"/>
      <c r="D32" s="9">
        <v>5</v>
      </c>
    </row>
    <row r="33" spans="2:4" ht="18.75" x14ac:dyDescent="0.3">
      <c r="B33" s="4" t="s">
        <v>10</v>
      </c>
      <c r="C33" s="2"/>
      <c r="D33" s="14">
        <f>HLOOKUP(D32,D28:DG29,2)</f>
        <v>56275.440499999997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Example!D29:DG29</xm:f>
              <xm:sqref>C29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REFM_MacAir</dc:creator>
  <cp:lastModifiedBy>REFM_MacAir</cp:lastModifiedBy>
  <dcterms:created xsi:type="dcterms:W3CDTF">2012-05-28T12:36:42Z</dcterms:created>
  <dcterms:modified xsi:type="dcterms:W3CDTF">2012-05-28T12:57:17Z</dcterms:modified>
</cp:coreProperties>
</file>